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2980" windowHeight="9555"/>
  </bookViews>
  <sheets>
    <sheet name="Итоговый протокол" sheetId="1" r:id="rId1"/>
    <sheet name="Личники" sheetId="8" r:id="rId2"/>
  </sheets>
  <calcPr calcId="145621"/>
</workbook>
</file>

<file path=xl/calcChain.xml><?xml version="1.0" encoding="utf-8"?>
<calcChain xmlns="http://schemas.openxmlformats.org/spreadsheetml/2006/main">
  <c r="N14" i="1" l="1"/>
  <c r="O14" i="1" s="1"/>
  <c r="H14" i="1"/>
  <c r="N20" i="1"/>
  <c r="N32" i="1"/>
  <c r="N26" i="1"/>
  <c r="H20" i="1"/>
  <c r="H32" i="1"/>
  <c r="H26" i="1"/>
  <c r="H28" i="1"/>
  <c r="H15" i="1"/>
  <c r="N8" i="1"/>
  <c r="N7" i="1"/>
  <c r="N12" i="1"/>
  <c r="N19" i="1"/>
  <c r="N22" i="1"/>
  <c r="N15" i="1"/>
  <c r="N17" i="1"/>
  <c r="N23" i="1"/>
  <c r="N31" i="1"/>
  <c r="N18" i="1"/>
  <c r="N25" i="1"/>
  <c r="N24" i="1"/>
  <c r="N28" i="1"/>
  <c r="N30" i="1"/>
  <c r="N27" i="1"/>
  <c r="N21" i="1"/>
  <c r="N10" i="1"/>
  <c r="N16" i="1"/>
  <c r="N29" i="1"/>
  <c r="N13" i="1"/>
  <c r="N11" i="1"/>
  <c r="H8" i="1"/>
  <c r="H7" i="1"/>
  <c r="H12" i="1"/>
  <c r="H19" i="1"/>
  <c r="O19" i="1" s="1"/>
  <c r="H22" i="1"/>
  <c r="H17" i="1"/>
  <c r="H23" i="1"/>
  <c r="H31" i="1"/>
  <c r="H18" i="1"/>
  <c r="O18" i="1" s="1"/>
  <c r="H25" i="1"/>
  <c r="O25" i="1" s="1"/>
  <c r="H24" i="1"/>
  <c r="O24" i="1" s="1"/>
  <c r="H30" i="1"/>
  <c r="H27" i="1"/>
  <c r="H21" i="1"/>
  <c r="H10" i="1"/>
  <c r="H16" i="1"/>
  <c r="H29" i="1"/>
  <c r="H13" i="1"/>
  <c r="H11" i="1"/>
  <c r="N9" i="1"/>
  <c r="H9" i="1"/>
  <c r="N6" i="1"/>
  <c r="H6" i="1"/>
  <c r="O6" i="1" l="1"/>
  <c r="O26" i="1"/>
  <c r="O32" i="1"/>
  <c r="O20" i="1"/>
  <c r="O11" i="1"/>
  <c r="O13" i="1"/>
  <c r="O29" i="1"/>
  <c r="O16" i="1"/>
  <c r="O10" i="1"/>
  <c r="O21" i="1"/>
  <c r="O27" i="1"/>
  <c r="O30" i="1"/>
  <c r="O28" i="1"/>
  <c r="O31" i="1"/>
  <c r="O23" i="1"/>
  <c r="O17" i="1"/>
  <c r="O22" i="1"/>
  <c r="O12" i="1"/>
  <c r="O7" i="1"/>
  <c r="O8" i="1"/>
  <c r="O9" i="1"/>
  <c r="O15" i="1"/>
</calcChain>
</file>

<file path=xl/sharedStrings.xml><?xml version="1.0" encoding="utf-8"?>
<sst xmlns="http://schemas.openxmlformats.org/spreadsheetml/2006/main" count="80" uniqueCount="59">
  <si>
    <t>ОО</t>
  </si>
  <si>
    <t>юноши</t>
  </si>
  <si>
    <t>общее время юношей</t>
  </si>
  <si>
    <t>общее время команды</t>
  </si>
  <si>
    <t>место</t>
  </si>
  <si>
    <t>СОШ № 10</t>
  </si>
  <si>
    <t>Лицей № 2</t>
  </si>
  <si>
    <t>Гимназия № 8</t>
  </si>
  <si>
    <t>СОШ № 24</t>
  </si>
  <si>
    <t>Гимназия № 1</t>
  </si>
  <si>
    <t>СОШ № 29</t>
  </si>
  <si>
    <t>СОШ № 5</t>
  </si>
  <si>
    <t>СОШ № 27</t>
  </si>
  <si>
    <t>СОШ № 15</t>
  </si>
  <si>
    <t>СОШ № 9</t>
  </si>
  <si>
    <t>СОШ № 38</t>
  </si>
  <si>
    <t>СОШ № 17</t>
  </si>
  <si>
    <t>СОШ № 32</t>
  </si>
  <si>
    <t>СОШ № 31</t>
  </si>
  <si>
    <t>СОШ № 4</t>
  </si>
  <si>
    <t>СОШ № 20</t>
  </si>
  <si>
    <t>СОШ № 30</t>
  </si>
  <si>
    <t>СОШ № 14</t>
  </si>
  <si>
    <t>СОШ № 25</t>
  </si>
  <si>
    <t>СОШ № 37</t>
  </si>
  <si>
    <t>СОШ № 39</t>
  </si>
  <si>
    <t>СОШ № 3</t>
  </si>
  <si>
    <t>СОШ № 19</t>
  </si>
  <si>
    <t>СОШ № 36</t>
  </si>
  <si>
    <t>Лицей № 1</t>
  </si>
  <si>
    <t>СОШ № 12</t>
  </si>
  <si>
    <t>СОШ № 11</t>
  </si>
  <si>
    <t xml:space="preserve">Итоговый протокол по муниципальным соревнованиям "Легкоатлетический кросс" среди учащихся ОО </t>
  </si>
  <si>
    <t>девушки</t>
  </si>
  <si>
    <t>общее время девушек</t>
  </si>
  <si>
    <t>Место</t>
  </si>
  <si>
    <t>Девушки</t>
  </si>
  <si>
    <t>Результат</t>
  </si>
  <si>
    <t>Фамилия, имя</t>
  </si>
  <si>
    <t>Учитель</t>
  </si>
  <si>
    <t>Юноши</t>
  </si>
  <si>
    <t>Главный судья соревнований:</t>
  </si>
  <si>
    <t>/Черкашина А./</t>
  </si>
  <si>
    <t>/Антипина Н.В./</t>
  </si>
  <si>
    <t>/Лазарева С.А./</t>
  </si>
  <si>
    <t>Секретарь соревнований:</t>
  </si>
  <si>
    <t>Судья соревнований:</t>
  </si>
  <si>
    <t>/Черкашина А.В/</t>
  </si>
  <si>
    <t>_________________</t>
  </si>
  <si>
    <t xml:space="preserve">Протокол личного первенства  муниципальных соревнований "Легкоатлетический кросс" </t>
  </si>
  <si>
    <t>Глазунова Юлия</t>
  </si>
  <si>
    <t>Сапунов Александр</t>
  </si>
  <si>
    <t>Кантышев Данила</t>
  </si>
  <si>
    <t>Боровская Елизавета</t>
  </si>
  <si>
    <t>Боковикова Юлия</t>
  </si>
  <si>
    <t>Колмаков Арсений</t>
  </si>
  <si>
    <t>Власюк О.В., Мальцев С.Л.</t>
  </si>
  <si>
    <t>Говорина Е.А., Поляков А.А.</t>
  </si>
  <si>
    <t>Берестнева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</si>
</sst>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4" fillId="0" borderId="0" xfId="0" applyFont="1"/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28" xfId="0" applyFont="1" applyBorder="1"/>
    <xf numFmtId="0" fontId="6" fillId="0" borderId="3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3" fillId="0" borderId="0" xfId="0" applyNumberFormat="1" applyFont="1"/>
    <xf numFmtId="47" fontId="3" fillId="0" borderId="14" xfId="0" applyNumberFormat="1" applyFont="1" applyBorder="1" applyAlignment="1">
      <alignment horizontal="center" vertical="center"/>
    </xf>
    <xf numFmtId="47" fontId="3" fillId="0" borderId="3" xfId="0" applyNumberFormat="1" applyFont="1" applyBorder="1" applyAlignment="1">
      <alignment horizontal="center" vertical="center"/>
    </xf>
    <xf numFmtId="47" fontId="3" fillId="0" borderId="21" xfId="0" applyNumberFormat="1" applyFont="1" applyBorder="1" applyAlignment="1">
      <alignment horizontal="center" vertical="center"/>
    </xf>
    <xf numFmtId="47" fontId="3" fillId="0" borderId="20" xfId="0" applyNumberFormat="1" applyFont="1" applyBorder="1" applyAlignment="1">
      <alignment horizontal="center" vertical="center"/>
    </xf>
    <xf numFmtId="47" fontId="3" fillId="0" borderId="13" xfId="0" applyNumberFormat="1" applyFont="1" applyBorder="1" applyAlignment="1">
      <alignment horizontal="center" vertical="center"/>
    </xf>
    <xf numFmtId="47" fontId="3" fillId="0" borderId="17" xfId="0" applyNumberFormat="1" applyFont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0" fontId="3" fillId="8" borderId="26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topLeftCell="A3" workbookViewId="0">
      <selection activeCell="E9" sqref="E9"/>
    </sheetView>
  </sheetViews>
  <sheetFormatPr defaultRowHeight="15" x14ac:dyDescent="0.25"/>
  <cols>
    <col min="2" max="2" width="15.5703125" customWidth="1"/>
    <col min="8" max="8" width="12.42578125" customWidth="1"/>
    <col min="14" max="15" width="12.28515625" customWidth="1"/>
    <col min="16" max="16" width="9.85546875" customWidth="1"/>
  </cols>
  <sheetData>
    <row r="2" spans="2:16" x14ac:dyDescent="0.25">
      <c r="B2" s="1"/>
      <c r="C2" s="1" t="s">
        <v>32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45" x14ac:dyDescent="0.3">
      <c r="B3" s="1"/>
      <c r="C3" s="1"/>
      <c r="D3" s="1"/>
      <c r="E3" s="1"/>
      <c r="F3" s="1"/>
      <c r="G3" s="1"/>
      <c r="H3" s="2">
        <v>43741</v>
      </c>
      <c r="I3" s="1"/>
      <c r="J3" s="1"/>
      <c r="K3" s="1"/>
      <c r="L3" s="1"/>
      <c r="M3" s="1"/>
      <c r="N3" s="1"/>
      <c r="O3" s="1"/>
      <c r="P3" s="1"/>
    </row>
    <row r="4" spans="2:16" ht="23.45" customHeight="1" x14ac:dyDescent="0.25">
      <c r="B4" s="46" t="s">
        <v>0</v>
      </c>
      <c r="C4" s="50" t="s">
        <v>33</v>
      </c>
      <c r="D4" s="51"/>
      <c r="E4" s="51"/>
      <c r="F4" s="51"/>
      <c r="G4" s="52"/>
      <c r="H4" s="53" t="s">
        <v>34</v>
      </c>
      <c r="I4" s="50" t="s">
        <v>1</v>
      </c>
      <c r="J4" s="51"/>
      <c r="K4" s="51"/>
      <c r="L4" s="51"/>
      <c r="M4" s="52"/>
      <c r="N4" s="53" t="s">
        <v>2</v>
      </c>
      <c r="O4" s="55" t="s">
        <v>3</v>
      </c>
      <c r="P4" s="57" t="s">
        <v>4</v>
      </c>
    </row>
    <row r="5" spans="2:16" x14ac:dyDescent="0.25">
      <c r="B5" s="47"/>
      <c r="C5" s="3">
        <v>1</v>
      </c>
      <c r="D5" s="3">
        <v>2</v>
      </c>
      <c r="E5" s="3">
        <v>3</v>
      </c>
      <c r="F5" s="3">
        <v>4</v>
      </c>
      <c r="G5" s="3">
        <v>5</v>
      </c>
      <c r="H5" s="54"/>
      <c r="I5" s="3">
        <v>1</v>
      </c>
      <c r="J5" s="3">
        <v>2</v>
      </c>
      <c r="K5" s="3">
        <v>3</v>
      </c>
      <c r="L5" s="3">
        <v>4</v>
      </c>
      <c r="M5" s="3">
        <v>5</v>
      </c>
      <c r="N5" s="54"/>
      <c r="O5" s="56"/>
      <c r="P5" s="58"/>
    </row>
    <row r="6" spans="2:16" x14ac:dyDescent="0.25">
      <c r="B6" s="4" t="s">
        <v>7</v>
      </c>
      <c r="C6" s="44">
        <v>9.0509259259259243E-4</v>
      </c>
      <c r="D6" s="6">
        <v>9.8263888888888901E-4</v>
      </c>
      <c r="E6" s="6">
        <v>1.0300925925925926E-3</v>
      </c>
      <c r="F6" s="6">
        <v>1.0416666666666667E-3</v>
      </c>
      <c r="G6" s="6">
        <v>1.0763888888888889E-3</v>
      </c>
      <c r="H6" s="5">
        <f t="shared" ref="H6:H32" si="0">SUM(C6:G6)</f>
        <v>5.0358796296296297E-3</v>
      </c>
      <c r="I6" s="44">
        <v>1.8425925925925927E-3</v>
      </c>
      <c r="J6" s="44">
        <v>1.8726851851851853E-3</v>
      </c>
      <c r="K6" s="6">
        <v>2.023148148148148E-3</v>
      </c>
      <c r="L6" s="6">
        <v>2.0428240740740741E-3</v>
      </c>
      <c r="M6" s="6">
        <v>2.1412037037037038E-3</v>
      </c>
      <c r="N6" s="5">
        <f t="shared" ref="N6:N32" si="1">SUM(I6:M6)</f>
        <v>9.9224537037037042E-3</v>
      </c>
      <c r="O6" s="6">
        <f>SUM(N6,H6)</f>
        <v>1.4958333333333334E-2</v>
      </c>
      <c r="P6" s="8">
        <v>1</v>
      </c>
    </row>
    <row r="7" spans="2:16" x14ac:dyDescent="0.25">
      <c r="B7" s="4" t="s">
        <v>8</v>
      </c>
      <c r="C7" s="44">
        <v>9.5138888888888888E-4</v>
      </c>
      <c r="D7" s="6">
        <v>9.9537037037037042E-4</v>
      </c>
      <c r="E7" s="6">
        <v>1.0185185185185186E-3</v>
      </c>
      <c r="F7" s="6">
        <v>1.0300925925925926E-3</v>
      </c>
      <c r="G7" s="6">
        <v>1.1111111111111111E-3</v>
      </c>
      <c r="H7" s="5">
        <f t="shared" si="0"/>
        <v>5.1064814814814818E-3</v>
      </c>
      <c r="I7" s="45">
        <v>1.9710648148148148E-3</v>
      </c>
      <c r="J7" s="6">
        <v>1.9907407407407408E-3</v>
      </c>
      <c r="K7" s="6">
        <v>2.1296296296296298E-3</v>
      </c>
      <c r="L7" s="6">
        <v>2.1759259259259258E-3</v>
      </c>
      <c r="M7" s="6">
        <v>2.2106481481481478E-3</v>
      </c>
      <c r="N7" s="5">
        <f t="shared" si="1"/>
        <v>1.0478009259259258E-2</v>
      </c>
      <c r="O7" s="6">
        <f t="shared" ref="O7:O32" si="2">SUM(H7,N7)</f>
        <v>1.5584490740740739E-2</v>
      </c>
      <c r="P7" s="8">
        <v>2</v>
      </c>
    </row>
    <row r="8" spans="2:16" x14ac:dyDescent="0.25">
      <c r="B8" s="4" t="s">
        <v>6</v>
      </c>
      <c r="C8" s="6">
        <v>1.0416666666666667E-3</v>
      </c>
      <c r="D8" s="6">
        <v>1.0532407407407407E-3</v>
      </c>
      <c r="E8" s="6">
        <v>1.0648148148148147E-3</v>
      </c>
      <c r="F8" s="6">
        <v>1.0763888888888889E-3</v>
      </c>
      <c r="G8" s="6">
        <v>1.0879629629629629E-3</v>
      </c>
      <c r="H8" s="5">
        <f t="shared" si="0"/>
        <v>5.3240740740740731E-3</v>
      </c>
      <c r="I8" s="45">
        <v>2.0138888888888888E-3</v>
      </c>
      <c r="J8" s="6">
        <v>2.0335648148148149E-3</v>
      </c>
      <c r="K8" s="6">
        <v>2.0729166666666665E-3</v>
      </c>
      <c r="L8" s="6">
        <v>2.1064814814814813E-3</v>
      </c>
      <c r="M8" s="6">
        <v>2.1296296296296298E-3</v>
      </c>
      <c r="N8" s="5">
        <f t="shared" si="1"/>
        <v>1.035648148148148E-2</v>
      </c>
      <c r="O8" s="6">
        <f t="shared" si="2"/>
        <v>1.5680555555555552E-2</v>
      </c>
      <c r="P8" s="8">
        <v>3</v>
      </c>
    </row>
    <row r="9" spans="2:16" x14ac:dyDescent="0.25">
      <c r="B9" s="4" t="s">
        <v>5</v>
      </c>
      <c r="C9" s="6">
        <v>1.0416666666666667E-3</v>
      </c>
      <c r="D9" s="6">
        <v>1.1296296296296295E-3</v>
      </c>
      <c r="E9" s="6">
        <v>1.1435185185185183E-3</v>
      </c>
      <c r="F9" s="6">
        <v>1.1608796296296295E-3</v>
      </c>
      <c r="G9" s="6">
        <v>1.1851851851851852E-3</v>
      </c>
      <c r="H9" s="5">
        <f t="shared" si="0"/>
        <v>5.6608796296296294E-3</v>
      </c>
      <c r="I9" s="6">
        <v>1.9849537037037036E-3</v>
      </c>
      <c r="J9" s="6">
        <v>2.0289351851851853E-3</v>
      </c>
      <c r="K9" s="6">
        <v>2.0601851851851853E-3</v>
      </c>
      <c r="L9" s="6">
        <v>2.0717592592592593E-3</v>
      </c>
      <c r="M9" s="6">
        <v>2.0833333333333333E-3</v>
      </c>
      <c r="N9" s="5">
        <f t="shared" si="1"/>
        <v>1.0229166666666666E-2</v>
      </c>
      <c r="O9" s="6">
        <f t="shared" si="2"/>
        <v>1.5890046296296294E-2</v>
      </c>
      <c r="P9" s="7">
        <v>4</v>
      </c>
    </row>
    <row r="10" spans="2:16" x14ac:dyDescent="0.25">
      <c r="B10" s="4" t="s">
        <v>24</v>
      </c>
      <c r="C10" s="6">
        <v>1.0567129629629631E-3</v>
      </c>
      <c r="D10" s="6">
        <v>1.0902777777777779E-3</v>
      </c>
      <c r="E10" s="6">
        <v>1.1215277777777777E-3</v>
      </c>
      <c r="F10" s="6">
        <v>1.1574074074074073E-3</v>
      </c>
      <c r="G10" s="6">
        <v>1.1689814814814816E-3</v>
      </c>
      <c r="H10" s="5">
        <f t="shared" si="0"/>
        <v>5.5949074074074078E-3</v>
      </c>
      <c r="I10" s="44">
        <v>1.9409722222222222E-3</v>
      </c>
      <c r="J10" s="6">
        <v>2.0162037037037036E-3</v>
      </c>
      <c r="K10" s="6">
        <v>2.0497685185185185E-3</v>
      </c>
      <c r="L10" s="6">
        <v>2.1527777777777778E-3</v>
      </c>
      <c r="M10" s="6">
        <v>2.1643518518518518E-3</v>
      </c>
      <c r="N10" s="5">
        <f t="shared" si="1"/>
        <v>1.0324074074074072E-2</v>
      </c>
      <c r="O10" s="6">
        <f t="shared" si="2"/>
        <v>1.5918981481481478E-2</v>
      </c>
      <c r="P10" s="7">
        <v>5</v>
      </c>
    </row>
    <row r="11" spans="2:16" x14ac:dyDescent="0.25">
      <c r="B11" s="4" t="s">
        <v>28</v>
      </c>
      <c r="C11" s="6">
        <v>1.0995370370370371E-3</v>
      </c>
      <c r="D11" s="6">
        <v>1.1111111111111111E-3</v>
      </c>
      <c r="E11" s="6">
        <v>1.1226851851851851E-3</v>
      </c>
      <c r="F11" s="6">
        <v>1.1921296296296296E-3</v>
      </c>
      <c r="G11" s="6">
        <v>1.2268518518518518E-3</v>
      </c>
      <c r="H11" s="5">
        <f t="shared" si="0"/>
        <v>5.7523148148148143E-3</v>
      </c>
      <c r="I11" s="6">
        <v>2.0173611111111108E-3</v>
      </c>
      <c r="J11" s="6">
        <v>2.0254629629629629E-3</v>
      </c>
      <c r="K11" s="6">
        <v>2.0949074074074073E-3</v>
      </c>
      <c r="L11" s="6">
        <v>2.1527777777777778E-3</v>
      </c>
      <c r="M11" s="6">
        <v>2.1643518518518518E-3</v>
      </c>
      <c r="N11" s="5">
        <f t="shared" si="1"/>
        <v>1.0454861111111109E-2</v>
      </c>
      <c r="O11" s="6">
        <f t="shared" si="2"/>
        <v>1.6207175925925923E-2</v>
      </c>
      <c r="P11" s="7">
        <v>6</v>
      </c>
    </row>
    <row r="12" spans="2:16" x14ac:dyDescent="0.25">
      <c r="B12" s="4" t="s">
        <v>9</v>
      </c>
      <c r="C12" s="6">
        <v>1.0069444444444444E-3</v>
      </c>
      <c r="D12" s="6">
        <v>1.0185185185185186E-3</v>
      </c>
      <c r="E12" s="6">
        <v>1.0532407407407407E-3</v>
      </c>
      <c r="F12" s="6">
        <v>1.1342592592592591E-3</v>
      </c>
      <c r="G12" s="6">
        <v>1.1458333333333333E-3</v>
      </c>
      <c r="H12" s="5">
        <f t="shared" si="0"/>
        <v>5.3587962962962973E-3</v>
      </c>
      <c r="I12" s="6">
        <v>2.1064814814814813E-3</v>
      </c>
      <c r="J12" s="6">
        <v>2.1180555555555553E-3</v>
      </c>
      <c r="K12" s="6">
        <v>2.1608796296296298E-3</v>
      </c>
      <c r="L12" s="6">
        <v>2.2303240740740738E-3</v>
      </c>
      <c r="M12" s="6">
        <v>2.3425925925925923E-3</v>
      </c>
      <c r="N12" s="5">
        <f t="shared" si="1"/>
        <v>1.0958333333333332E-2</v>
      </c>
      <c r="O12" s="6">
        <f t="shared" si="2"/>
        <v>1.6317129629629629E-2</v>
      </c>
      <c r="P12" s="7">
        <v>7</v>
      </c>
    </row>
    <row r="13" spans="2:16" x14ac:dyDescent="0.25">
      <c r="B13" s="4" t="s">
        <v>27</v>
      </c>
      <c r="C13" s="6">
        <v>1.0486111111111111E-3</v>
      </c>
      <c r="D13" s="6">
        <v>1.0532407407407407E-3</v>
      </c>
      <c r="E13" s="6">
        <v>1.2152777777777778E-3</v>
      </c>
      <c r="F13" s="6">
        <v>1.3310185185185185E-3</v>
      </c>
      <c r="G13" s="6">
        <v>1.3657407407407409E-3</v>
      </c>
      <c r="H13" s="5">
        <f t="shared" si="0"/>
        <v>6.0138888888888889E-3</v>
      </c>
      <c r="I13" s="6">
        <v>1.9791666666666668E-3</v>
      </c>
      <c r="J13" s="6">
        <v>1.980324074074074E-3</v>
      </c>
      <c r="K13" s="6">
        <v>2.0717592592592593E-3</v>
      </c>
      <c r="L13" s="6">
        <v>2.1990740740740742E-3</v>
      </c>
      <c r="M13" s="6">
        <v>2.2222222222222222E-3</v>
      </c>
      <c r="N13" s="5">
        <f t="shared" si="1"/>
        <v>1.0452546296296297E-2</v>
      </c>
      <c r="O13" s="6">
        <f t="shared" si="2"/>
        <v>1.6466435185185185E-2</v>
      </c>
      <c r="P13" s="7">
        <v>8</v>
      </c>
    </row>
    <row r="14" spans="2:16" x14ac:dyDescent="0.25">
      <c r="B14" s="4" t="s">
        <v>16</v>
      </c>
      <c r="C14" s="6">
        <v>1.1111111111111111E-3</v>
      </c>
      <c r="D14" s="6">
        <v>1.1342592592592591E-3</v>
      </c>
      <c r="E14" s="6">
        <v>1.1574074074074073E-3</v>
      </c>
      <c r="F14" s="6">
        <v>1.1689814814814816E-3</v>
      </c>
      <c r="G14" s="6">
        <v>1.1921296296296296E-3</v>
      </c>
      <c r="H14" s="5">
        <f t="shared" si="0"/>
        <v>5.7638888888888887E-3</v>
      </c>
      <c r="I14" s="6">
        <v>2.0578703703703705E-3</v>
      </c>
      <c r="J14" s="6">
        <v>2.1527777777777778E-3</v>
      </c>
      <c r="K14" s="6">
        <v>2.1874999999999998E-3</v>
      </c>
      <c r="L14" s="6">
        <v>2.2303240740740738E-3</v>
      </c>
      <c r="M14" s="6">
        <v>2.2337962962962967E-3</v>
      </c>
      <c r="N14" s="5">
        <f t="shared" si="1"/>
        <v>1.0862268518518518E-2</v>
      </c>
      <c r="O14" s="6">
        <f t="shared" si="2"/>
        <v>1.6626157407407405E-2</v>
      </c>
      <c r="P14" s="7">
        <v>9</v>
      </c>
    </row>
    <row r="15" spans="2:16" x14ac:dyDescent="0.25">
      <c r="B15" s="4" t="s">
        <v>12</v>
      </c>
      <c r="C15" s="6">
        <v>9.8379629629629642E-4</v>
      </c>
      <c r="D15" s="6">
        <v>9.8495370370370382E-4</v>
      </c>
      <c r="E15" s="6">
        <v>1.0474537037037037E-3</v>
      </c>
      <c r="F15" s="6">
        <v>1.0844907407407407E-3</v>
      </c>
      <c r="G15" s="6">
        <v>1.1342592592592591E-3</v>
      </c>
      <c r="H15" s="5">
        <f t="shared" si="0"/>
        <v>5.2349537037037035E-3</v>
      </c>
      <c r="I15" s="6">
        <v>2.0821759259259257E-3</v>
      </c>
      <c r="J15" s="6">
        <v>2.2881944444444443E-3</v>
      </c>
      <c r="K15" s="6">
        <v>2.3182870370370371E-3</v>
      </c>
      <c r="L15" s="6">
        <v>2.3356481481481479E-3</v>
      </c>
      <c r="M15" s="6">
        <v>2.3749999999999999E-3</v>
      </c>
      <c r="N15" s="5">
        <f t="shared" si="1"/>
        <v>1.1399305555555555E-2</v>
      </c>
      <c r="O15" s="6">
        <f t="shared" si="2"/>
        <v>1.6634259259259258E-2</v>
      </c>
      <c r="P15" s="7">
        <v>10</v>
      </c>
    </row>
    <row r="16" spans="2:16" x14ac:dyDescent="0.25">
      <c r="B16" s="4" t="s">
        <v>25</v>
      </c>
      <c r="C16" s="6">
        <v>9.884259259259258E-4</v>
      </c>
      <c r="D16" s="6">
        <v>1.0254629629629628E-3</v>
      </c>
      <c r="E16" s="6">
        <v>1.0763888888888889E-3</v>
      </c>
      <c r="F16" s="6">
        <v>1.0879629629629629E-3</v>
      </c>
      <c r="G16" s="6">
        <v>1.0995370370370371E-3</v>
      </c>
      <c r="H16" s="5">
        <f t="shared" si="0"/>
        <v>5.2777777777777779E-3</v>
      </c>
      <c r="I16" s="6">
        <v>2.2337962962962967E-3</v>
      </c>
      <c r="J16" s="6">
        <v>2.2638888888888886E-3</v>
      </c>
      <c r="K16" s="6">
        <v>2.2800925925925927E-3</v>
      </c>
      <c r="L16" s="6">
        <v>2.2800925925925927E-3</v>
      </c>
      <c r="M16" s="6">
        <v>2.3379629629629631E-3</v>
      </c>
      <c r="N16" s="5">
        <f t="shared" si="1"/>
        <v>1.1395833333333334E-2</v>
      </c>
      <c r="O16" s="6">
        <f t="shared" si="2"/>
        <v>1.6673611111111111E-2</v>
      </c>
      <c r="P16" s="7">
        <v>11</v>
      </c>
    </row>
    <row r="17" spans="2:16" x14ac:dyDescent="0.25">
      <c r="B17" s="4" t="s">
        <v>13</v>
      </c>
      <c r="C17" s="44">
        <v>9.6180555555555559E-4</v>
      </c>
      <c r="D17" s="6">
        <v>1.0763888888888889E-3</v>
      </c>
      <c r="E17" s="6">
        <v>1.1273148148148147E-3</v>
      </c>
      <c r="F17" s="6">
        <v>1.1435185185185183E-3</v>
      </c>
      <c r="G17" s="6">
        <v>1.179398148148148E-3</v>
      </c>
      <c r="H17" s="5">
        <f t="shared" si="0"/>
        <v>5.4884259259259261E-3</v>
      </c>
      <c r="I17" s="6">
        <v>2.173611111111111E-3</v>
      </c>
      <c r="J17" s="6">
        <v>2.2418981481481482E-3</v>
      </c>
      <c r="K17" s="6">
        <v>2.2650462962962963E-3</v>
      </c>
      <c r="L17" s="6">
        <v>2.2766203703703703E-3</v>
      </c>
      <c r="M17" s="6">
        <v>2.2916666666666667E-3</v>
      </c>
      <c r="N17" s="5">
        <f t="shared" si="1"/>
        <v>1.1248842592592592E-2</v>
      </c>
      <c r="O17" s="6">
        <f t="shared" si="2"/>
        <v>1.6737268518518519E-2</v>
      </c>
      <c r="P17" s="7">
        <v>12</v>
      </c>
    </row>
    <row r="18" spans="2:16" x14ac:dyDescent="0.25">
      <c r="B18" s="4" t="s">
        <v>17</v>
      </c>
      <c r="C18" s="6">
        <v>1.0219907407407406E-3</v>
      </c>
      <c r="D18" s="6">
        <v>1.1307870370370371E-3</v>
      </c>
      <c r="E18" s="6">
        <v>1.1458333333333333E-3</v>
      </c>
      <c r="F18" s="6">
        <v>1.2083333333333334E-3</v>
      </c>
      <c r="G18" s="6">
        <v>1.2268518518518518E-3</v>
      </c>
      <c r="H18" s="5">
        <f t="shared" si="0"/>
        <v>5.7337962962962959E-3</v>
      </c>
      <c r="I18" s="6">
        <v>2.1527777777777778E-3</v>
      </c>
      <c r="J18" s="6">
        <v>2.1990740740740742E-3</v>
      </c>
      <c r="K18" s="6">
        <v>2.2106481481481478E-3</v>
      </c>
      <c r="L18" s="6">
        <v>2.2685185185185182E-3</v>
      </c>
      <c r="M18" s="6">
        <v>2.2881944444444443E-3</v>
      </c>
      <c r="N18" s="5">
        <f t="shared" si="1"/>
        <v>1.1119212962962963E-2</v>
      </c>
      <c r="O18" s="6">
        <f t="shared" si="2"/>
        <v>1.6853009259259259E-2</v>
      </c>
      <c r="P18" s="7">
        <v>13</v>
      </c>
    </row>
    <row r="19" spans="2:16" x14ac:dyDescent="0.25">
      <c r="B19" s="4" t="s">
        <v>10</v>
      </c>
      <c r="C19" s="6">
        <v>1.0925925925925925E-3</v>
      </c>
      <c r="D19" s="6">
        <v>1.1689814814814816E-3</v>
      </c>
      <c r="E19" s="6">
        <v>1.1805555555555556E-3</v>
      </c>
      <c r="F19" s="6">
        <v>1.1921296296296296E-3</v>
      </c>
      <c r="G19" s="6">
        <v>1.2037037037037038E-3</v>
      </c>
      <c r="H19" s="5">
        <f t="shared" si="0"/>
        <v>5.8379629629629632E-3</v>
      </c>
      <c r="I19" s="6">
        <v>2.1539351851851854E-3</v>
      </c>
      <c r="J19" s="6">
        <v>2.1643518518518518E-3</v>
      </c>
      <c r="K19" s="6">
        <v>2.1770833333333334E-3</v>
      </c>
      <c r="L19" s="6">
        <v>2.255787037037037E-3</v>
      </c>
      <c r="M19" s="6">
        <v>2.3287037037037039E-3</v>
      </c>
      <c r="N19" s="5">
        <f t="shared" si="1"/>
        <v>1.1079861111111112E-2</v>
      </c>
      <c r="O19" s="6">
        <f t="shared" si="2"/>
        <v>1.6917824074074075E-2</v>
      </c>
      <c r="P19" s="7">
        <v>14</v>
      </c>
    </row>
    <row r="20" spans="2:16" x14ac:dyDescent="0.25">
      <c r="B20" s="4" t="s">
        <v>29</v>
      </c>
      <c r="C20" s="6">
        <v>1.0069444444444444E-3</v>
      </c>
      <c r="D20" s="6">
        <v>1.1111111111111111E-3</v>
      </c>
      <c r="E20" s="6">
        <v>1.1134259259259259E-3</v>
      </c>
      <c r="F20" s="6">
        <v>1.1342592592592591E-3</v>
      </c>
      <c r="G20" s="6">
        <v>1.5046296296296294E-3</v>
      </c>
      <c r="H20" s="5">
        <f t="shared" si="0"/>
        <v>5.8703703703703695E-3</v>
      </c>
      <c r="I20" s="6">
        <v>2.1516203703703701E-3</v>
      </c>
      <c r="J20" s="6">
        <v>2.2222222222222222E-3</v>
      </c>
      <c r="K20" s="6">
        <v>2.2407407407407406E-3</v>
      </c>
      <c r="L20" s="6">
        <v>2.2615740740740743E-3</v>
      </c>
      <c r="M20" s="6">
        <v>2.2951388888888891E-3</v>
      </c>
      <c r="N20" s="5">
        <f t="shared" si="1"/>
        <v>1.1171296296296297E-2</v>
      </c>
      <c r="O20" s="6">
        <f t="shared" si="2"/>
        <v>1.7041666666666667E-2</v>
      </c>
      <c r="P20" s="7">
        <v>15</v>
      </c>
    </row>
    <row r="21" spans="2:16" x14ac:dyDescent="0.25">
      <c r="B21" s="4" t="s">
        <v>23</v>
      </c>
      <c r="C21" s="6">
        <v>1.0740740740740741E-3</v>
      </c>
      <c r="D21" s="6">
        <v>1.0983796296296295E-3</v>
      </c>
      <c r="E21" s="6">
        <v>1.1712962962962964E-3</v>
      </c>
      <c r="F21" s="6">
        <v>1.2152777777777778E-3</v>
      </c>
      <c r="G21" s="6">
        <v>1.2314814814814816E-3</v>
      </c>
      <c r="H21" s="5">
        <f t="shared" si="0"/>
        <v>5.7905092592592591E-3</v>
      </c>
      <c r="I21" s="6">
        <v>2.1493055555555558E-3</v>
      </c>
      <c r="J21" s="6">
        <v>2.2314814814814814E-3</v>
      </c>
      <c r="K21" s="6">
        <v>2.2800925925925927E-3</v>
      </c>
      <c r="L21" s="6">
        <v>2.2974537037037039E-3</v>
      </c>
      <c r="M21" s="6">
        <v>2.3113425925925927E-3</v>
      </c>
      <c r="N21" s="5">
        <f t="shared" si="1"/>
        <v>1.1269675925925926E-2</v>
      </c>
      <c r="O21" s="6">
        <f t="shared" si="2"/>
        <v>1.7060185185185185E-2</v>
      </c>
      <c r="P21" s="7">
        <v>16</v>
      </c>
    </row>
    <row r="22" spans="2:16" x14ac:dyDescent="0.25">
      <c r="B22" s="4" t="s">
        <v>11</v>
      </c>
      <c r="C22" s="6">
        <v>1.1064814814814815E-3</v>
      </c>
      <c r="D22" s="6">
        <v>1.1087962962962963E-3</v>
      </c>
      <c r="E22" s="6">
        <v>1.2175925925925926E-3</v>
      </c>
      <c r="F22" s="6">
        <v>1.2349537037037036E-3</v>
      </c>
      <c r="G22" s="6">
        <v>1.25E-3</v>
      </c>
      <c r="H22" s="5">
        <f t="shared" si="0"/>
        <v>5.9178240740740745E-3</v>
      </c>
      <c r="I22" s="6">
        <v>2.1527777777777778E-3</v>
      </c>
      <c r="J22" s="6">
        <v>2.1782407407407406E-3</v>
      </c>
      <c r="K22" s="6">
        <v>2.259259259259259E-3</v>
      </c>
      <c r="L22" s="6">
        <v>2.3032407407407407E-3</v>
      </c>
      <c r="M22" s="6">
        <v>2.3587962962962959E-3</v>
      </c>
      <c r="N22" s="5">
        <f t="shared" si="1"/>
        <v>1.1252314814814816E-2</v>
      </c>
      <c r="O22" s="6">
        <f t="shared" si="2"/>
        <v>1.7170138888888891E-2</v>
      </c>
      <c r="P22" s="7">
        <v>17</v>
      </c>
    </row>
    <row r="23" spans="2:16" x14ac:dyDescent="0.25">
      <c r="B23" s="4" t="s">
        <v>14</v>
      </c>
      <c r="C23" s="6">
        <v>1.0856481481481481E-3</v>
      </c>
      <c r="D23" s="6">
        <v>1.1574074074074073E-3</v>
      </c>
      <c r="E23" s="6">
        <v>1.1689814814814816E-3</v>
      </c>
      <c r="F23" s="6">
        <v>1.2268518518518518E-3</v>
      </c>
      <c r="G23" s="6">
        <v>1.2465277777777776E-3</v>
      </c>
      <c r="H23" s="5">
        <f t="shared" si="0"/>
        <v>5.8854166666666664E-3</v>
      </c>
      <c r="I23" s="6">
        <v>2.1759259259259258E-3</v>
      </c>
      <c r="J23" s="6">
        <v>2.2199074074074074E-3</v>
      </c>
      <c r="K23" s="6">
        <v>2.3148148148148151E-3</v>
      </c>
      <c r="L23" s="6">
        <v>2.3263888888888887E-3</v>
      </c>
      <c r="M23" s="6">
        <v>2.3495370370370371E-3</v>
      </c>
      <c r="N23" s="5">
        <f t="shared" si="1"/>
        <v>1.1386574074074073E-2</v>
      </c>
      <c r="O23" s="6">
        <f t="shared" si="2"/>
        <v>1.7271990740740741E-2</v>
      </c>
      <c r="P23" s="7">
        <v>18</v>
      </c>
    </row>
    <row r="24" spans="2:16" x14ac:dyDescent="0.25">
      <c r="B24" s="4" t="s">
        <v>19</v>
      </c>
      <c r="C24" s="6">
        <v>1.0081018518518518E-3</v>
      </c>
      <c r="D24" s="6">
        <v>1.1400462962962963E-3</v>
      </c>
      <c r="E24" s="6">
        <v>1.1712962962962964E-3</v>
      </c>
      <c r="F24" s="6">
        <v>1.3842592592592593E-3</v>
      </c>
      <c r="G24" s="6">
        <v>1.4988425925925924E-3</v>
      </c>
      <c r="H24" s="5">
        <f t="shared" si="0"/>
        <v>6.2025462962962963E-3</v>
      </c>
      <c r="I24" s="6">
        <v>2.0659722222222221E-3</v>
      </c>
      <c r="J24" s="6">
        <v>2.0833333333333333E-3</v>
      </c>
      <c r="K24" s="6">
        <v>2.1886574074074074E-3</v>
      </c>
      <c r="L24" s="6">
        <v>2.3460648148148151E-3</v>
      </c>
      <c r="M24" s="6">
        <v>2.4351851851851852E-3</v>
      </c>
      <c r="N24" s="5">
        <f t="shared" si="1"/>
        <v>1.1119212962962963E-2</v>
      </c>
      <c r="O24" s="6">
        <f t="shared" si="2"/>
        <v>1.7321759259259259E-2</v>
      </c>
      <c r="P24" s="7">
        <v>19</v>
      </c>
    </row>
    <row r="25" spans="2:16" x14ac:dyDescent="0.25">
      <c r="B25" s="4" t="s">
        <v>18</v>
      </c>
      <c r="C25" s="6">
        <v>1.0138888888888888E-3</v>
      </c>
      <c r="D25" s="6">
        <v>1.0405092592592593E-3</v>
      </c>
      <c r="E25" s="6">
        <v>1.1030092592592593E-3</v>
      </c>
      <c r="F25" s="6">
        <v>1.1354166666666667E-3</v>
      </c>
      <c r="G25" s="6">
        <v>1.1562499999999999E-3</v>
      </c>
      <c r="H25" s="5">
        <f t="shared" si="0"/>
        <v>5.4490740740740741E-3</v>
      </c>
      <c r="I25" s="6">
        <v>2.2453703703703702E-3</v>
      </c>
      <c r="J25" s="6">
        <v>2.2453703703703702E-3</v>
      </c>
      <c r="K25" s="6">
        <v>2.3842592592592591E-3</v>
      </c>
      <c r="L25" s="6">
        <v>2.5127314814814812E-3</v>
      </c>
      <c r="M25" s="6">
        <v>2.5138888888888889E-3</v>
      </c>
      <c r="N25" s="5">
        <f t="shared" si="1"/>
        <v>1.1901620370370368E-2</v>
      </c>
      <c r="O25" s="6">
        <f t="shared" si="2"/>
        <v>1.7350694444444443E-2</v>
      </c>
      <c r="P25" s="7">
        <v>20</v>
      </c>
    </row>
    <row r="26" spans="2:16" x14ac:dyDescent="0.25">
      <c r="B26" s="4" t="s">
        <v>31</v>
      </c>
      <c r="C26" s="6">
        <v>1.1030092592592593E-3</v>
      </c>
      <c r="D26" s="6">
        <v>1.1180555555555555E-3</v>
      </c>
      <c r="E26" s="6">
        <v>1.2037037037037038E-3</v>
      </c>
      <c r="F26" s="6">
        <v>1.2314814814814816E-3</v>
      </c>
      <c r="G26" s="6">
        <v>1.267361111111111E-3</v>
      </c>
      <c r="H26" s="5">
        <f t="shared" si="0"/>
        <v>5.9236111111111104E-3</v>
      </c>
      <c r="I26" s="6">
        <v>2.1840277777777778E-3</v>
      </c>
      <c r="J26" s="6">
        <v>2.2337962962962967E-3</v>
      </c>
      <c r="K26" s="6">
        <v>2.2581018518518518E-3</v>
      </c>
      <c r="L26" s="6">
        <v>2.3032407407407407E-3</v>
      </c>
      <c r="M26" s="6">
        <v>2.5057870370370368E-3</v>
      </c>
      <c r="N26" s="5">
        <f t="shared" si="1"/>
        <v>1.1484953703703704E-2</v>
      </c>
      <c r="O26" s="6">
        <f t="shared" si="2"/>
        <v>1.7408564814814814E-2</v>
      </c>
      <c r="P26" s="7">
        <v>21</v>
      </c>
    </row>
    <row r="27" spans="2:16" x14ac:dyDescent="0.25">
      <c r="B27" s="4" t="s">
        <v>22</v>
      </c>
      <c r="C27" s="6">
        <v>1.1377314814814813E-3</v>
      </c>
      <c r="D27" s="6">
        <v>1.2037037037037038E-3</v>
      </c>
      <c r="E27" s="6">
        <v>1.2800925925925924E-3</v>
      </c>
      <c r="F27" s="6">
        <v>1.3344907407407409E-3</v>
      </c>
      <c r="G27" s="6">
        <v>1.4004629629629629E-3</v>
      </c>
      <c r="H27" s="5">
        <f t="shared" si="0"/>
        <v>6.3564814814814812E-3</v>
      </c>
      <c r="I27" s="6">
        <v>2.1990740740740742E-3</v>
      </c>
      <c r="J27" s="6">
        <v>2.2222222222222222E-3</v>
      </c>
      <c r="K27" s="6">
        <v>2.3148148148148151E-3</v>
      </c>
      <c r="L27" s="6">
        <v>2.3263888888888887E-3</v>
      </c>
      <c r="M27" s="6">
        <v>2.3495370370370371E-3</v>
      </c>
      <c r="N27" s="5">
        <f t="shared" si="1"/>
        <v>1.1412037037037037E-2</v>
      </c>
      <c r="O27" s="6">
        <f t="shared" si="2"/>
        <v>1.7768518518518517E-2</v>
      </c>
      <c r="P27" s="7">
        <v>22</v>
      </c>
    </row>
    <row r="28" spans="2:16" x14ac:dyDescent="0.25">
      <c r="B28" s="4" t="s">
        <v>20</v>
      </c>
      <c r="C28" s="6">
        <v>1.1574074074074073E-3</v>
      </c>
      <c r="D28" s="6">
        <v>1.1689814814814816E-3</v>
      </c>
      <c r="E28" s="6">
        <v>1.2256944444444444E-3</v>
      </c>
      <c r="F28" s="6">
        <v>1.2939814814814815E-3</v>
      </c>
      <c r="G28" s="6">
        <v>1.3888888888888889E-3</v>
      </c>
      <c r="H28" s="5">
        <f t="shared" si="0"/>
        <v>6.2349537037037044E-3</v>
      </c>
      <c r="I28" s="6">
        <v>2.1990740740740742E-3</v>
      </c>
      <c r="J28" s="6">
        <v>2.2418981481481482E-3</v>
      </c>
      <c r="K28" s="6">
        <v>2.3287037037037039E-3</v>
      </c>
      <c r="L28" s="6">
        <v>2.3460648148148151E-3</v>
      </c>
      <c r="M28" s="6">
        <v>2.4201388888888888E-3</v>
      </c>
      <c r="N28" s="5">
        <f t="shared" si="1"/>
        <v>1.153587962962963E-2</v>
      </c>
      <c r="O28" s="6">
        <f t="shared" si="2"/>
        <v>1.7770833333333333E-2</v>
      </c>
      <c r="P28" s="7">
        <v>23</v>
      </c>
    </row>
    <row r="29" spans="2:16" x14ac:dyDescent="0.25">
      <c r="B29" s="4" t="s">
        <v>26</v>
      </c>
      <c r="C29" s="6">
        <v>1.0416666666666667E-3</v>
      </c>
      <c r="D29" s="6">
        <v>1.2731481481481483E-3</v>
      </c>
      <c r="E29" s="6">
        <v>1.2962962962962963E-3</v>
      </c>
      <c r="F29" s="6">
        <v>1.3310185185185185E-3</v>
      </c>
      <c r="G29" s="6">
        <v>1.3425925925925925E-3</v>
      </c>
      <c r="H29" s="5">
        <f t="shared" si="0"/>
        <v>6.2847222222222219E-3</v>
      </c>
      <c r="I29" s="6">
        <v>2.2754629629629631E-3</v>
      </c>
      <c r="J29" s="6">
        <v>2.2754629629629631E-3</v>
      </c>
      <c r="K29" s="6">
        <v>2.3263888888888887E-3</v>
      </c>
      <c r="L29" s="6">
        <v>2.3611111111111111E-3</v>
      </c>
      <c r="M29" s="6">
        <v>2.3726851851851851E-3</v>
      </c>
      <c r="N29" s="5">
        <f t="shared" si="1"/>
        <v>1.161111111111111E-2</v>
      </c>
      <c r="O29" s="6">
        <f t="shared" si="2"/>
        <v>1.7895833333333333E-2</v>
      </c>
      <c r="P29" s="7">
        <v>24</v>
      </c>
    </row>
    <row r="30" spans="2:16" x14ac:dyDescent="0.25">
      <c r="B30" s="4" t="s">
        <v>21</v>
      </c>
      <c r="C30" s="6">
        <v>1.0659722222222223E-3</v>
      </c>
      <c r="D30" s="6">
        <v>1.2175925925925926E-3</v>
      </c>
      <c r="E30" s="6">
        <v>1.255787037037037E-3</v>
      </c>
      <c r="F30" s="6">
        <v>1.4085648148148147E-3</v>
      </c>
      <c r="G30" s="6">
        <v>1.6087962962962963E-3</v>
      </c>
      <c r="H30" s="5">
        <f t="shared" si="0"/>
        <v>6.556712962962963E-3</v>
      </c>
      <c r="I30" s="6">
        <v>2.1145833333333333E-3</v>
      </c>
      <c r="J30" s="6">
        <v>2.1921296296296298E-3</v>
      </c>
      <c r="K30" s="6">
        <v>2.2905092592592591E-3</v>
      </c>
      <c r="L30" s="6">
        <v>2.3657407407407407E-3</v>
      </c>
      <c r="M30" s="6">
        <v>2.445601851851852E-3</v>
      </c>
      <c r="N30" s="5">
        <f t="shared" si="1"/>
        <v>1.1408564814814816E-2</v>
      </c>
      <c r="O30" s="6">
        <f t="shared" si="2"/>
        <v>1.7965277777777778E-2</v>
      </c>
      <c r="P30" s="7">
        <v>25</v>
      </c>
    </row>
    <row r="31" spans="2:16" x14ac:dyDescent="0.25">
      <c r="B31" s="4" t="s">
        <v>15</v>
      </c>
      <c r="C31" s="6">
        <v>1.0277777777777778E-3</v>
      </c>
      <c r="D31" s="6">
        <v>1.1030092592592593E-3</v>
      </c>
      <c r="E31" s="6">
        <v>1.164351851851852E-3</v>
      </c>
      <c r="F31" s="6">
        <v>1.258101851851852E-3</v>
      </c>
      <c r="G31" s="6">
        <v>1.5740740740740741E-3</v>
      </c>
      <c r="H31" s="5">
        <f t="shared" si="0"/>
        <v>6.1273148148148155E-3</v>
      </c>
      <c r="I31" s="6">
        <v>2.2685185185185182E-3</v>
      </c>
      <c r="J31" s="6">
        <v>2.2800925925925927E-3</v>
      </c>
      <c r="K31" s="6">
        <v>2.391203703703704E-3</v>
      </c>
      <c r="L31" s="6">
        <v>2.488425925925926E-3</v>
      </c>
      <c r="M31" s="6">
        <v>2.6018518518518517E-3</v>
      </c>
      <c r="N31" s="5">
        <f t="shared" si="1"/>
        <v>1.2030092592592592E-2</v>
      </c>
      <c r="O31" s="6">
        <f t="shared" si="2"/>
        <v>1.8157407407407407E-2</v>
      </c>
      <c r="P31" s="7">
        <v>26</v>
      </c>
    </row>
    <row r="32" spans="2:16" x14ac:dyDescent="0.25">
      <c r="B32" s="4" t="s">
        <v>30</v>
      </c>
      <c r="C32" s="6">
        <v>1.1157407407407407E-3</v>
      </c>
      <c r="D32" s="6">
        <v>1.1967592592592592E-3</v>
      </c>
      <c r="E32" s="6">
        <v>1.2268518518518518E-3</v>
      </c>
      <c r="F32" s="6">
        <v>1.3194444444444443E-3</v>
      </c>
      <c r="G32" s="6">
        <v>1.3425925925925925E-3</v>
      </c>
      <c r="H32" s="5">
        <f t="shared" si="0"/>
        <v>6.2013888888888882E-3</v>
      </c>
      <c r="I32" s="6">
        <v>2.4189814814814816E-3</v>
      </c>
      <c r="J32" s="6">
        <v>2.4537037037037036E-3</v>
      </c>
      <c r="K32" s="6">
        <v>2.4768518518518516E-3</v>
      </c>
      <c r="L32" s="6">
        <v>2.5231481481481481E-3</v>
      </c>
      <c r="M32" s="6">
        <v>2.627314814814815E-3</v>
      </c>
      <c r="N32" s="5">
        <f t="shared" si="1"/>
        <v>1.2499999999999999E-2</v>
      </c>
      <c r="O32" s="6">
        <f t="shared" si="2"/>
        <v>1.8701388888888885E-2</v>
      </c>
      <c r="P32" s="7">
        <v>27</v>
      </c>
    </row>
    <row r="34" spans="2:8" ht="15.75" x14ac:dyDescent="0.25">
      <c r="B34" s="48" t="s">
        <v>41</v>
      </c>
      <c r="C34" s="48"/>
      <c r="D34" s="48"/>
      <c r="E34" s="49" t="s">
        <v>48</v>
      </c>
      <c r="F34" s="49"/>
      <c r="G34" s="11" t="s">
        <v>47</v>
      </c>
      <c r="H34" s="11"/>
    </row>
    <row r="35" spans="2:8" ht="15.75" x14ac:dyDescent="0.25">
      <c r="B35" s="34" t="s">
        <v>46</v>
      </c>
      <c r="C35" s="11"/>
      <c r="D35" s="11"/>
      <c r="E35" s="49" t="s">
        <v>48</v>
      </c>
      <c r="F35" s="49"/>
      <c r="G35" s="11" t="s">
        <v>44</v>
      </c>
      <c r="H35" s="11"/>
    </row>
    <row r="36" spans="2:8" ht="15.75" x14ac:dyDescent="0.25">
      <c r="B36" s="11" t="s">
        <v>45</v>
      </c>
      <c r="C36" s="11"/>
      <c r="D36" s="11"/>
      <c r="E36" s="49" t="s">
        <v>48</v>
      </c>
      <c r="F36" s="49"/>
      <c r="G36" s="11" t="s">
        <v>43</v>
      </c>
      <c r="H36" s="11"/>
    </row>
  </sheetData>
  <sortState ref="B6:O32">
    <sortCondition ref="O6:O32"/>
  </sortState>
  <mergeCells count="11">
    <mergeCell ref="I4:M4"/>
    <mergeCell ref="H4:H5"/>
    <mergeCell ref="N4:N5"/>
    <mergeCell ref="O4:O5"/>
    <mergeCell ref="P4:P5"/>
    <mergeCell ref="B4:B5"/>
    <mergeCell ref="B34:D34"/>
    <mergeCell ref="E34:F34"/>
    <mergeCell ref="E35:F35"/>
    <mergeCell ref="E36:F36"/>
    <mergeCell ref="C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20"/>
  <sheetViews>
    <sheetView workbookViewId="0">
      <selection activeCell="I9" sqref="I9"/>
    </sheetView>
  </sheetViews>
  <sheetFormatPr defaultRowHeight="15" x14ac:dyDescent="0.25"/>
  <cols>
    <col min="2" max="2" width="7.7109375" customWidth="1"/>
    <col min="3" max="3" width="11.140625" customWidth="1"/>
    <col min="4" max="4" width="15.140625" customWidth="1"/>
    <col min="5" max="5" width="20.85546875" customWidth="1"/>
    <col min="6" max="6" width="20.42578125" customWidth="1"/>
    <col min="7" max="7" width="11.42578125" customWidth="1"/>
    <col min="8" max="8" width="14" customWidth="1"/>
    <col min="9" max="9" width="23" customWidth="1"/>
  </cols>
  <sheetData>
    <row r="2" spans="2:9" ht="18.75" x14ac:dyDescent="0.3">
      <c r="B2" s="35" t="s">
        <v>49</v>
      </c>
      <c r="C2" s="36"/>
      <c r="D2" s="36"/>
      <c r="E2" s="36"/>
      <c r="F2" s="36"/>
      <c r="G2" s="9"/>
      <c r="H2" s="10"/>
      <c r="I2" s="10"/>
    </row>
    <row r="3" spans="2:9" ht="18" x14ac:dyDescent="0.35">
      <c r="B3" s="11"/>
      <c r="C3" s="11"/>
      <c r="D3" s="11"/>
      <c r="E3" s="37">
        <v>43741</v>
      </c>
      <c r="F3" s="11"/>
      <c r="G3" s="11"/>
      <c r="H3" s="12"/>
      <c r="I3" s="12"/>
    </row>
    <row r="4" spans="2:9" ht="25.5" customHeight="1" thickBot="1" x14ac:dyDescent="0.3">
      <c r="B4" s="59" t="s">
        <v>36</v>
      </c>
      <c r="C4" s="59"/>
      <c r="D4" s="59"/>
      <c r="E4" s="59"/>
      <c r="F4" s="59"/>
      <c r="G4" s="59"/>
    </row>
    <row r="5" spans="2:9" ht="20.100000000000001" customHeight="1" thickBot="1" x14ac:dyDescent="0.3">
      <c r="B5" s="13" t="s">
        <v>35</v>
      </c>
      <c r="C5" s="13" t="s">
        <v>37</v>
      </c>
      <c r="D5" s="14" t="s">
        <v>0</v>
      </c>
      <c r="E5" s="15" t="s">
        <v>38</v>
      </c>
      <c r="F5" s="68" t="s">
        <v>39</v>
      </c>
      <c r="G5" s="69"/>
    </row>
    <row r="6" spans="2:9" ht="20.100000000000001" customHeight="1" x14ac:dyDescent="0.25">
      <c r="B6" s="16">
        <v>1</v>
      </c>
      <c r="C6" s="38">
        <v>9.0509259259259243E-4</v>
      </c>
      <c r="D6" s="18" t="s">
        <v>7</v>
      </c>
      <c r="E6" s="17" t="s">
        <v>50</v>
      </c>
      <c r="F6" s="62" t="s">
        <v>56</v>
      </c>
      <c r="G6" s="63"/>
    </row>
    <row r="7" spans="2:9" ht="20.100000000000001" customHeight="1" x14ac:dyDescent="0.25">
      <c r="B7" s="19">
        <v>2</v>
      </c>
      <c r="C7" s="39">
        <v>9.5138888888888888E-4</v>
      </c>
      <c r="D7" s="21" t="s">
        <v>8</v>
      </c>
      <c r="E7" s="20" t="s">
        <v>53</v>
      </c>
      <c r="F7" s="64" t="s">
        <v>57</v>
      </c>
      <c r="G7" s="65"/>
    </row>
    <row r="8" spans="2:9" ht="20.100000000000001" customHeight="1" thickBot="1" x14ac:dyDescent="0.3">
      <c r="B8" s="22">
        <v>3</v>
      </c>
      <c r="C8" s="40">
        <v>9.6180555555555559E-4</v>
      </c>
      <c r="D8" s="24" t="s">
        <v>13</v>
      </c>
      <c r="E8" s="23" t="s">
        <v>54</v>
      </c>
      <c r="F8" s="66"/>
      <c r="G8" s="67"/>
    </row>
    <row r="9" spans="2:9" ht="15.6" x14ac:dyDescent="0.3">
      <c r="B9" s="25"/>
      <c r="C9" s="25"/>
      <c r="D9" s="25"/>
      <c r="E9" s="11"/>
      <c r="F9" s="26"/>
      <c r="G9" s="27"/>
    </row>
    <row r="10" spans="2:9" ht="18" x14ac:dyDescent="0.35">
      <c r="B10" s="25"/>
      <c r="C10" s="25"/>
      <c r="D10" s="25"/>
      <c r="E10" s="11"/>
      <c r="F10" s="25"/>
      <c r="G10" s="25"/>
      <c r="H10" s="28"/>
      <c r="I10" s="12"/>
    </row>
    <row r="11" spans="2:9" ht="21.75" customHeight="1" thickBot="1" x14ac:dyDescent="0.35">
      <c r="B11" s="59" t="s">
        <v>40</v>
      </c>
      <c r="C11" s="59"/>
      <c r="D11" s="59"/>
      <c r="E11" s="59"/>
      <c r="F11" s="59"/>
      <c r="G11" s="59"/>
      <c r="H11" s="28"/>
      <c r="I11" s="12"/>
    </row>
    <row r="12" spans="2:9" ht="20.100000000000001" customHeight="1" thickBot="1" x14ac:dyDescent="0.3">
      <c r="B12" s="29" t="s">
        <v>35</v>
      </c>
      <c r="C12" s="29" t="s">
        <v>37</v>
      </c>
      <c r="D12" s="30" t="s">
        <v>0</v>
      </c>
      <c r="E12" s="29" t="s">
        <v>38</v>
      </c>
      <c r="F12" s="60" t="s">
        <v>39</v>
      </c>
      <c r="G12" s="61"/>
    </row>
    <row r="13" spans="2:9" ht="20.100000000000001" customHeight="1" x14ac:dyDescent="0.25">
      <c r="B13" s="16">
        <v>1</v>
      </c>
      <c r="C13" s="42">
        <v>1.8425925925925927E-3</v>
      </c>
      <c r="D13" s="17" t="s">
        <v>7</v>
      </c>
      <c r="E13" s="18" t="s">
        <v>51</v>
      </c>
      <c r="F13" s="62" t="s">
        <v>56</v>
      </c>
      <c r="G13" s="63"/>
    </row>
    <row r="14" spans="2:9" ht="20.100000000000001" customHeight="1" x14ac:dyDescent="0.25">
      <c r="B14" s="19">
        <v>2</v>
      </c>
      <c r="C14" s="43">
        <v>1.8726851851851853E-3</v>
      </c>
      <c r="D14" s="20" t="s">
        <v>7</v>
      </c>
      <c r="E14" s="21" t="s">
        <v>52</v>
      </c>
      <c r="F14" s="64" t="s">
        <v>56</v>
      </c>
      <c r="G14" s="65"/>
    </row>
    <row r="15" spans="2:9" ht="20.100000000000001" customHeight="1" thickBot="1" x14ac:dyDescent="0.3">
      <c r="B15" s="22">
        <v>3</v>
      </c>
      <c r="C15" s="41">
        <v>1.9409722222222222E-3</v>
      </c>
      <c r="D15" s="23" t="s">
        <v>24</v>
      </c>
      <c r="E15" s="24" t="s">
        <v>55</v>
      </c>
      <c r="F15" s="66" t="s">
        <v>58</v>
      </c>
      <c r="G15" s="67"/>
    </row>
    <row r="16" spans="2:9" ht="15.6" x14ac:dyDescent="0.3">
      <c r="B16" s="27"/>
      <c r="C16" s="27"/>
      <c r="D16" s="27"/>
      <c r="E16" s="27"/>
      <c r="F16" s="27"/>
      <c r="G16" s="27"/>
    </row>
    <row r="17" spans="2:7" ht="33.6" customHeight="1" x14ac:dyDescent="0.3">
      <c r="B17" s="27"/>
      <c r="C17" s="27"/>
      <c r="D17" s="27"/>
      <c r="E17" s="27"/>
      <c r="F17" s="27"/>
      <c r="G17" s="27"/>
    </row>
    <row r="18" spans="2:7" ht="15.75" x14ac:dyDescent="0.25">
      <c r="B18" s="31" t="s">
        <v>41</v>
      </c>
      <c r="C18" s="27"/>
      <c r="D18" s="27"/>
      <c r="E18" s="32"/>
      <c r="F18" s="31" t="s">
        <v>42</v>
      </c>
      <c r="G18" s="27"/>
    </row>
    <row r="19" spans="2:7" ht="15.75" x14ac:dyDescent="0.25">
      <c r="B19" s="31" t="s">
        <v>46</v>
      </c>
      <c r="C19" s="27"/>
      <c r="D19" s="27"/>
      <c r="E19" s="33"/>
      <c r="F19" s="31" t="s">
        <v>44</v>
      </c>
      <c r="G19" s="27"/>
    </row>
    <row r="20" spans="2:7" ht="15.75" x14ac:dyDescent="0.25">
      <c r="B20" s="31" t="s">
        <v>45</v>
      </c>
      <c r="C20" s="31"/>
      <c r="D20" s="31"/>
      <c r="E20" s="33"/>
      <c r="F20" s="31" t="s">
        <v>43</v>
      </c>
      <c r="G20" s="27"/>
    </row>
  </sheetData>
  <mergeCells count="10">
    <mergeCell ref="B4:G4"/>
    <mergeCell ref="F5:G5"/>
    <mergeCell ref="F6:G6"/>
    <mergeCell ref="F7:G7"/>
    <mergeCell ref="F8:G8"/>
    <mergeCell ref="B11:G11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протокол</vt:lpstr>
      <vt:lpstr>Личники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2019-10-04T05:27:28Z</dcterms:created>
  <dcterms:modified xsi:type="dcterms:W3CDTF">2019-10-06T05:59:03Z</dcterms:modified>
</cp:coreProperties>
</file>